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SSB\"/>
    </mc:Choice>
  </mc:AlternateContent>
  <xr:revisionPtr revIDLastSave="0" documentId="13_ncr:1_{4287BCAD-F142-4F9D-AD56-A87C40709442}" xr6:coauthVersionLast="38" xr6:coauthVersionMax="38" xr10:uidLastSave="{00000000-0000-0000-0000-000000000000}"/>
  <bookViews>
    <workbookView xWindow="0" yWindow="0" windowWidth="28800" windowHeight="12225" activeTab="2" xr2:uid="{9629E958-AE5B-4AE7-945A-D694EAEF4A1D}"/>
  </bookViews>
  <sheets>
    <sheet name="Gesamtübersicht" sheetId="1" r:id="rId1"/>
    <sheet name="Ergebnisse Sichtung_20.10.2018" sheetId="2" r:id="rId2"/>
    <sheet name="Ergebnisse Sichtung_10.11.2018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3" l="1"/>
  <c r="Q6" i="3"/>
  <c r="Q7" i="3"/>
  <c r="Q9" i="3"/>
  <c r="Q10" i="3"/>
  <c r="Q12" i="3"/>
  <c r="Q13" i="3"/>
  <c r="Q14" i="3"/>
  <c r="Q4" i="3"/>
  <c r="Q10" i="2" l="1"/>
  <c r="Q5" i="2"/>
  <c r="Q6" i="2"/>
  <c r="Q7" i="2"/>
  <c r="Q4" i="2"/>
  <c r="Q9" i="2"/>
  <c r="Q13" i="2"/>
  <c r="Q12" i="2"/>
  <c r="Q14" i="2"/>
  <c r="Q18" i="2"/>
  <c r="Q21" i="2"/>
  <c r="Q19" i="2"/>
  <c r="Q22" i="2"/>
  <c r="Q20" i="2"/>
  <c r="Q16" i="2"/>
  <c r="Q17" i="2"/>
  <c r="Q8" i="2"/>
  <c r="J18" i="1" l="1"/>
  <c r="J16" i="1"/>
  <c r="J8" i="1"/>
  <c r="J17" i="1"/>
</calcChain>
</file>

<file path=xl/sharedStrings.xml><?xml version="1.0" encoding="utf-8"?>
<sst xmlns="http://schemas.openxmlformats.org/spreadsheetml/2006/main" count="279" uniqueCount="58">
  <si>
    <t xml:space="preserve">Klasse </t>
  </si>
  <si>
    <t>BM</t>
  </si>
  <si>
    <t>DM</t>
  </si>
  <si>
    <t>Punkte</t>
  </si>
  <si>
    <t>Si 20.10.2018</t>
  </si>
  <si>
    <t>Si. 10.11.2018</t>
  </si>
  <si>
    <t>Schüler</t>
  </si>
  <si>
    <t>lfd. Nr.</t>
  </si>
  <si>
    <t>Name</t>
  </si>
  <si>
    <t>Vorname</t>
  </si>
  <si>
    <t>geb.</t>
  </si>
  <si>
    <t>Cruchten</t>
  </si>
  <si>
    <t>Hanna</t>
  </si>
  <si>
    <t>Eva</t>
  </si>
  <si>
    <t>Jahrstorfer</t>
  </si>
  <si>
    <t>Laura</t>
  </si>
  <si>
    <t>Jugend</t>
  </si>
  <si>
    <t>Kroiß</t>
  </si>
  <si>
    <t>Clemens</t>
  </si>
  <si>
    <t>Süß</t>
  </si>
  <si>
    <t>Simon</t>
  </si>
  <si>
    <t>Hindelang</t>
  </si>
  <si>
    <t>Bessinger</t>
  </si>
  <si>
    <t>Vitus</t>
  </si>
  <si>
    <t>Junioren</t>
  </si>
  <si>
    <t>Ehrmann</t>
  </si>
  <si>
    <t>Nico</t>
  </si>
  <si>
    <t>Neudorfer</t>
  </si>
  <si>
    <t>Franziska</t>
  </si>
  <si>
    <t>Katharina</t>
  </si>
  <si>
    <t>Zierl</t>
  </si>
  <si>
    <t>Johannes</t>
  </si>
  <si>
    <t>Gruber</t>
  </si>
  <si>
    <t>Daniel</t>
  </si>
  <si>
    <t>Limmer</t>
  </si>
  <si>
    <t>Christoph</t>
  </si>
  <si>
    <t>Larasser</t>
  </si>
  <si>
    <t>Zeno</t>
  </si>
  <si>
    <t>Detterbeck</t>
  </si>
  <si>
    <t>Theresa</t>
  </si>
  <si>
    <t>Kollmer</t>
  </si>
  <si>
    <t>Hannah</t>
  </si>
  <si>
    <t>Platzierung</t>
  </si>
  <si>
    <t>Gesamtpunkte</t>
  </si>
  <si>
    <t>Kadersichtung 10.11.2018</t>
  </si>
  <si>
    <t>Kaderplatz</t>
  </si>
  <si>
    <t>Besten 2 Ergebnisse</t>
  </si>
  <si>
    <t>Nachrücker</t>
  </si>
  <si>
    <t>Teilnehmer der Kadersichtung 20.10.2018</t>
  </si>
  <si>
    <t>Ringe 20 Schuß mit Belastung, Mädchen und Jungs werden in den einzelnen Klassen zusammen gewertet</t>
  </si>
  <si>
    <t>Ringe 20 Schuß ohne Belastung, Mädchen und Jungs werden in den einzelnen Klassen zusammen gewertet</t>
  </si>
  <si>
    <t>Zeit 1000 m Lauf, Mädchen und Jungs werden in den einzelnen Klassen getrennt gewertet</t>
  </si>
  <si>
    <t>Platzierung Target Sprint, Jugend und Junioren werden zusammen gewertet, Mädchen und Jungs beleiben in den Klassen getrennt</t>
  </si>
  <si>
    <t>Punkte für den ganzen Tag, die in die Gesamtwertung einfließen</t>
  </si>
  <si>
    <t>Platz</t>
  </si>
  <si>
    <t>15-20</t>
  </si>
  <si>
    <t>Stephan</t>
  </si>
  <si>
    <t>Wertung Landeskader BSSB Target Sprint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</si>
</sst>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20" fontId="0" fillId="0" borderId="0" xfId="0" applyNumberFormat="1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1" xfId="0" applyBorder="1"/>
    <xf numFmtId="0" fontId="2" fillId="0" borderId="1" xfId="0" applyFont="1" applyBorder="1"/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/>
    <xf numFmtId="0" fontId="1" fillId="2" borderId="1" xfId="0" applyFont="1" applyFill="1" applyBorder="1"/>
    <xf numFmtId="0" fontId="1" fillId="2" borderId="0" xfId="0" applyFont="1" applyFill="1" applyAlignment="1">
      <alignment vertical="top" wrapText="1"/>
    </xf>
    <xf numFmtId="0" fontId="0" fillId="2" borderId="0" xfId="0" applyFill="1"/>
    <xf numFmtId="0" fontId="3" fillId="0" borderId="0" xfId="0" applyFont="1"/>
    <xf numFmtId="0" fontId="1" fillId="3" borderId="0" xfId="0" applyFont="1" applyFill="1" applyAlignment="1">
      <alignment vertical="top" wrapText="1"/>
    </xf>
    <xf numFmtId="0" fontId="0" fillId="0" borderId="2" xfId="0" applyBorder="1"/>
    <xf numFmtId="0" fontId="1" fillId="0" borderId="2" xfId="0" applyFont="1" applyBorder="1"/>
    <xf numFmtId="0" fontId="0" fillId="0" borderId="1" xfId="0" applyFill="1" applyBorder="1"/>
    <xf numFmtId="0" fontId="0" fillId="2" borderId="1" xfId="0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31F3D-D581-4058-B320-1B9E3C4226C6}">
  <sheetPr>
    <tabColor rgb="FFFF0000"/>
  </sheetPr>
  <dimension ref="A1:Q27"/>
  <sheetViews>
    <sheetView workbookViewId="0">
      <selection activeCell="G1" sqref="G1"/>
    </sheetView>
  </sheetViews>
  <sheetFormatPr baseColWidth="10" defaultRowHeight="15" x14ac:dyDescent="0.25"/>
  <cols>
    <col min="5" max="5" width="12" customWidth="1"/>
    <col min="8" max="8" width="12.140625" bestFit="1" customWidth="1"/>
    <col min="9" max="9" width="12.5703125" customWidth="1"/>
    <col min="10" max="10" width="10.7109375" customWidth="1"/>
  </cols>
  <sheetData>
    <row r="1" spans="1:17" ht="21.75" thickBot="1" x14ac:dyDescent="0.4">
      <c r="A1" s="5"/>
      <c r="B1" s="5"/>
      <c r="C1" s="5"/>
      <c r="D1" s="5"/>
      <c r="E1" s="6" t="s">
        <v>57</v>
      </c>
      <c r="F1" s="5"/>
      <c r="G1" s="5"/>
      <c r="H1" s="5"/>
      <c r="I1" s="5"/>
      <c r="J1" s="5"/>
      <c r="K1" s="5"/>
      <c r="L1" s="5"/>
    </row>
    <row r="2" spans="1:17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7" ht="15.75" thickBot="1" x14ac:dyDescent="0.3">
      <c r="A3" s="5"/>
      <c r="B3" s="5"/>
      <c r="C3" s="5"/>
      <c r="D3" s="5"/>
      <c r="E3" s="5"/>
      <c r="F3" s="19" t="s">
        <v>3</v>
      </c>
      <c r="G3" s="20"/>
      <c r="H3" s="20"/>
      <c r="I3" s="20"/>
      <c r="J3" s="21"/>
      <c r="K3" s="5"/>
      <c r="L3" s="5"/>
    </row>
    <row r="4" spans="1:17" s="3" customFormat="1" ht="36.75" customHeight="1" thickBot="1" x14ac:dyDescent="0.3">
      <c r="A4" s="7" t="s">
        <v>7</v>
      </c>
      <c r="B4" s="7" t="s">
        <v>8</v>
      </c>
      <c r="C4" s="7" t="s">
        <v>9</v>
      </c>
      <c r="D4" s="7" t="s">
        <v>10</v>
      </c>
      <c r="E4" s="7" t="s">
        <v>0</v>
      </c>
      <c r="F4" s="7" t="s">
        <v>1</v>
      </c>
      <c r="G4" s="7" t="s">
        <v>2</v>
      </c>
      <c r="H4" s="7" t="s">
        <v>4</v>
      </c>
      <c r="I4" s="7" t="s">
        <v>5</v>
      </c>
      <c r="J4" s="7" t="s">
        <v>46</v>
      </c>
      <c r="K4" s="7" t="s">
        <v>45</v>
      </c>
      <c r="L4" s="8"/>
      <c r="Q4" s="4"/>
    </row>
    <row r="5" spans="1:17" ht="15.75" thickBot="1" x14ac:dyDescent="0.3">
      <c r="A5" s="5">
        <v>1</v>
      </c>
      <c r="B5" s="18" t="s">
        <v>14</v>
      </c>
      <c r="C5" s="18" t="s">
        <v>15</v>
      </c>
      <c r="D5" s="18">
        <v>2002</v>
      </c>
      <c r="E5" s="18" t="s">
        <v>16</v>
      </c>
      <c r="F5" s="18">
        <v>20</v>
      </c>
      <c r="G5" s="5">
        <v>14</v>
      </c>
      <c r="H5" s="18">
        <v>20</v>
      </c>
      <c r="I5" s="5">
        <v>0</v>
      </c>
      <c r="J5" s="9">
        <v>40</v>
      </c>
      <c r="K5" s="10">
        <v>1</v>
      </c>
      <c r="L5" s="5"/>
    </row>
    <row r="6" spans="1:17" ht="15.75" thickBot="1" x14ac:dyDescent="0.3">
      <c r="A6" s="5">
        <v>2</v>
      </c>
      <c r="B6" s="18" t="s">
        <v>11</v>
      </c>
      <c r="C6" s="18" t="s">
        <v>13</v>
      </c>
      <c r="D6" s="18">
        <v>2004</v>
      </c>
      <c r="E6" s="18" t="s">
        <v>6</v>
      </c>
      <c r="F6" s="5">
        <v>16</v>
      </c>
      <c r="G6" s="5">
        <v>16</v>
      </c>
      <c r="H6" s="18">
        <v>20</v>
      </c>
      <c r="I6" s="18">
        <v>20</v>
      </c>
      <c r="J6" s="9">
        <v>40</v>
      </c>
      <c r="K6" s="10">
        <v>2</v>
      </c>
      <c r="L6" s="5"/>
    </row>
    <row r="7" spans="1:17" ht="15.75" thickBot="1" x14ac:dyDescent="0.3">
      <c r="A7" s="5">
        <v>3</v>
      </c>
      <c r="B7" s="18" t="s">
        <v>17</v>
      </c>
      <c r="C7" s="18" t="s">
        <v>18</v>
      </c>
      <c r="D7" s="18">
        <v>2002</v>
      </c>
      <c r="E7" s="18" t="s">
        <v>16</v>
      </c>
      <c r="F7" s="18">
        <v>20</v>
      </c>
      <c r="G7" s="18">
        <v>16</v>
      </c>
      <c r="H7" s="5">
        <v>14</v>
      </c>
      <c r="I7" s="5">
        <v>16</v>
      </c>
      <c r="J7" s="9">
        <v>36</v>
      </c>
      <c r="K7" s="10">
        <v>3</v>
      </c>
      <c r="L7" s="5"/>
    </row>
    <row r="8" spans="1:17" ht="15.75" thickBot="1" x14ac:dyDescent="0.3">
      <c r="A8" s="5">
        <v>4</v>
      </c>
      <c r="B8" s="18" t="s">
        <v>36</v>
      </c>
      <c r="C8" s="18" t="s">
        <v>35</v>
      </c>
      <c r="D8" s="18">
        <v>1999</v>
      </c>
      <c r="E8" s="18" t="s">
        <v>24</v>
      </c>
      <c r="F8" s="18">
        <v>16</v>
      </c>
      <c r="G8" s="5">
        <v>0</v>
      </c>
      <c r="H8" s="18">
        <v>20</v>
      </c>
      <c r="I8" s="5">
        <v>0</v>
      </c>
      <c r="J8" s="9">
        <f>SUM(F8:I8)</f>
        <v>36</v>
      </c>
      <c r="K8" s="10">
        <v>4</v>
      </c>
      <c r="L8" s="5"/>
    </row>
    <row r="9" spans="1:17" ht="15.75" thickBot="1" x14ac:dyDescent="0.3">
      <c r="A9" s="5">
        <v>5</v>
      </c>
      <c r="B9" s="18" t="s">
        <v>22</v>
      </c>
      <c r="C9" s="18" t="s">
        <v>23</v>
      </c>
      <c r="D9" s="18">
        <v>2005</v>
      </c>
      <c r="E9" s="18" t="s">
        <v>6</v>
      </c>
      <c r="F9" s="5">
        <v>12</v>
      </c>
      <c r="G9" s="5">
        <v>12</v>
      </c>
      <c r="H9" s="18">
        <v>16</v>
      </c>
      <c r="I9" s="18">
        <v>20</v>
      </c>
      <c r="J9" s="9">
        <v>36</v>
      </c>
      <c r="K9" s="10">
        <v>5</v>
      </c>
      <c r="L9" s="5"/>
    </row>
    <row r="10" spans="1:17" ht="15.75" thickBot="1" x14ac:dyDescent="0.3">
      <c r="A10" s="5">
        <v>6</v>
      </c>
      <c r="B10" s="18" t="s">
        <v>19</v>
      </c>
      <c r="C10" s="18" t="s">
        <v>20</v>
      </c>
      <c r="D10" s="18">
        <v>2003</v>
      </c>
      <c r="E10" s="18" t="s">
        <v>16</v>
      </c>
      <c r="F10" s="5">
        <v>0</v>
      </c>
      <c r="G10" s="5">
        <v>0</v>
      </c>
      <c r="H10" s="18">
        <v>16</v>
      </c>
      <c r="I10" s="18">
        <v>20</v>
      </c>
      <c r="J10" s="9">
        <v>36</v>
      </c>
      <c r="K10" s="10">
        <v>6</v>
      </c>
      <c r="L10" s="5"/>
    </row>
    <row r="11" spans="1:17" ht="15.75" thickBot="1" x14ac:dyDescent="0.3">
      <c r="A11" s="5">
        <v>7</v>
      </c>
      <c r="B11" s="18" t="s">
        <v>11</v>
      </c>
      <c r="C11" s="18" t="s">
        <v>12</v>
      </c>
      <c r="D11" s="18">
        <v>2007</v>
      </c>
      <c r="E11" s="18" t="s">
        <v>6</v>
      </c>
      <c r="F11" s="18">
        <v>20</v>
      </c>
      <c r="G11" s="5">
        <v>0</v>
      </c>
      <c r="H11" s="5">
        <v>11</v>
      </c>
      <c r="I11" s="18">
        <v>14</v>
      </c>
      <c r="J11" s="9">
        <v>34</v>
      </c>
      <c r="K11" s="10">
        <v>7</v>
      </c>
      <c r="L11" s="5"/>
    </row>
    <row r="12" spans="1:17" ht="15.75" thickBot="1" x14ac:dyDescent="0.3">
      <c r="A12" s="5">
        <v>8</v>
      </c>
      <c r="B12" s="18" t="s">
        <v>25</v>
      </c>
      <c r="C12" s="18" t="s">
        <v>26</v>
      </c>
      <c r="D12" s="18">
        <v>1999</v>
      </c>
      <c r="E12" s="18" t="s">
        <v>24</v>
      </c>
      <c r="F12" s="5">
        <v>0</v>
      </c>
      <c r="G12" s="5">
        <v>0</v>
      </c>
      <c r="H12" s="18">
        <v>11</v>
      </c>
      <c r="I12" s="18">
        <v>20</v>
      </c>
      <c r="J12" s="9">
        <v>31</v>
      </c>
      <c r="K12" s="10">
        <v>8</v>
      </c>
      <c r="L12" s="5"/>
    </row>
    <row r="13" spans="1:17" ht="15.75" thickBot="1" x14ac:dyDescent="0.3">
      <c r="A13" s="5">
        <v>9</v>
      </c>
      <c r="B13" s="18" t="s">
        <v>27</v>
      </c>
      <c r="C13" s="18" t="s">
        <v>28</v>
      </c>
      <c r="D13" s="18">
        <v>2005</v>
      </c>
      <c r="E13" s="18" t="s">
        <v>6</v>
      </c>
      <c r="F13" s="18">
        <v>14</v>
      </c>
      <c r="G13" s="5">
        <v>7</v>
      </c>
      <c r="H13" s="5">
        <v>14</v>
      </c>
      <c r="I13" s="18">
        <v>16</v>
      </c>
      <c r="J13" s="9">
        <v>30</v>
      </c>
      <c r="K13" s="10">
        <v>9</v>
      </c>
      <c r="L13" s="5"/>
    </row>
    <row r="14" spans="1:17" ht="15.75" thickBot="1" x14ac:dyDescent="0.3">
      <c r="A14" s="5">
        <v>10</v>
      </c>
      <c r="B14" s="18" t="s">
        <v>21</v>
      </c>
      <c r="C14" s="18" t="s">
        <v>56</v>
      </c>
      <c r="D14" s="18">
        <v>2001</v>
      </c>
      <c r="E14" s="18" t="s">
        <v>24</v>
      </c>
      <c r="F14" s="18">
        <v>14</v>
      </c>
      <c r="G14" s="5">
        <v>9</v>
      </c>
      <c r="H14" s="18">
        <v>14</v>
      </c>
      <c r="I14" s="5">
        <v>14</v>
      </c>
      <c r="J14" s="9">
        <v>28</v>
      </c>
      <c r="K14" s="10">
        <v>10</v>
      </c>
      <c r="L14" s="5"/>
    </row>
    <row r="15" spans="1:17" ht="15.75" thickBot="1" x14ac:dyDescent="0.3">
      <c r="A15" s="5">
        <v>11</v>
      </c>
      <c r="B15" s="18" t="s">
        <v>32</v>
      </c>
      <c r="C15" s="18" t="s">
        <v>33</v>
      </c>
      <c r="D15" s="18">
        <v>2001</v>
      </c>
      <c r="E15" s="18" t="s">
        <v>24</v>
      </c>
      <c r="F15" s="5">
        <v>9</v>
      </c>
      <c r="G15" s="5">
        <v>0</v>
      </c>
      <c r="H15" s="18">
        <v>12</v>
      </c>
      <c r="I15" s="18">
        <v>16</v>
      </c>
      <c r="J15" s="9">
        <v>28</v>
      </c>
      <c r="K15" s="10">
        <v>11</v>
      </c>
      <c r="L15" s="5"/>
    </row>
    <row r="16" spans="1:17" ht="15.75" thickBot="1" x14ac:dyDescent="0.3">
      <c r="A16" s="5">
        <v>12</v>
      </c>
      <c r="B16" s="18" t="s">
        <v>34</v>
      </c>
      <c r="C16" s="18" t="s">
        <v>35</v>
      </c>
      <c r="D16" s="18">
        <v>2005</v>
      </c>
      <c r="E16" s="18" t="s">
        <v>6</v>
      </c>
      <c r="F16" s="18">
        <v>14</v>
      </c>
      <c r="G16" s="5">
        <v>0</v>
      </c>
      <c r="H16" s="18">
        <v>12</v>
      </c>
      <c r="I16" s="5">
        <v>0</v>
      </c>
      <c r="J16" s="9">
        <f>SUM(F16:I16)</f>
        <v>26</v>
      </c>
      <c r="K16" s="10">
        <v>12</v>
      </c>
      <c r="L16" s="5"/>
    </row>
    <row r="17" spans="1:16" ht="15.75" thickBot="1" x14ac:dyDescent="0.3">
      <c r="A17" s="5">
        <v>13</v>
      </c>
      <c r="B17" s="17" t="s">
        <v>36</v>
      </c>
      <c r="C17" s="5" t="s">
        <v>37</v>
      </c>
      <c r="D17" s="5">
        <v>2001</v>
      </c>
      <c r="E17" s="5" t="s">
        <v>24</v>
      </c>
      <c r="F17" s="18">
        <v>12</v>
      </c>
      <c r="G17" s="5">
        <v>0</v>
      </c>
      <c r="H17" s="18">
        <v>9</v>
      </c>
      <c r="I17" s="5">
        <v>0</v>
      </c>
      <c r="J17" s="9">
        <f>SUM(F17:I17)</f>
        <v>21</v>
      </c>
      <c r="K17" s="5">
        <v>13</v>
      </c>
      <c r="L17" s="5" t="s">
        <v>47</v>
      </c>
    </row>
    <row r="18" spans="1:16" ht="15.75" thickBot="1" x14ac:dyDescent="0.3">
      <c r="A18" s="5">
        <v>14</v>
      </c>
      <c r="B18" s="17" t="s">
        <v>30</v>
      </c>
      <c r="C18" s="5" t="s">
        <v>31</v>
      </c>
      <c r="D18" s="5">
        <v>2001</v>
      </c>
      <c r="E18" s="5" t="s">
        <v>24</v>
      </c>
      <c r="F18" s="18">
        <v>10</v>
      </c>
      <c r="G18" s="5">
        <v>0</v>
      </c>
      <c r="H18" s="18">
        <v>10</v>
      </c>
      <c r="I18" s="5">
        <v>0</v>
      </c>
      <c r="J18" s="9">
        <f>SUM(F18:I18)</f>
        <v>20</v>
      </c>
      <c r="K18" s="5">
        <v>14</v>
      </c>
      <c r="L18" s="5" t="s">
        <v>47</v>
      </c>
    </row>
    <row r="19" spans="1:16" ht="15.75" thickBot="1" x14ac:dyDescent="0.3">
      <c r="A19" s="5">
        <v>15</v>
      </c>
      <c r="B19" s="17" t="s">
        <v>27</v>
      </c>
      <c r="C19" s="5" t="s">
        <v>29</v>
      </c>
      <c r="D19" s="5">
        <v>2004</v>
      </c>
      <c r="E19" s="5" t="s">
        <v>6</v>
      </c>
      <c r="F19" s="5">
        <v>0</v>
      </c>
      <c r="G19" s="18">
        <v>6</v>
      </c>
      <c r="H19" s="18">
        <v>10</v>
      </c>
      <c r="I19" s="5">
        <v>0</v>
      </c>
      <c r="J19" s="9">
        <v>16</v>
      </c>
      <c r="K19" s="5">
        <v>15</v>
      </c>
      <c r="L19" s="5" t="s">
        <v>47</v>
      </c>
    </row>
    <row r="20" spans="1:16" ht="15.75" thickBot="1" x14ac:dyDescent="0.3">
      <c r="A20" s="5">
        <v>16</v>
      </c>
      <c r="B20" s="17" t="s">
        <v>38</v>
      </c>
      <c r="C20" s="5" t="s">
        <v>39</v>
      </c>
      <c r="D20" s="5">
        <v>1999</v>
      </c>
      <c r="E20" s="5" t="s">
        <v>24</v>
      </c>
      <c r="F20" s="5">
        <v>0</v>
      </c>
      <c r="G20" s="5">
        <v>0</v>
      </c>
      <c r="H20" s="18">
        <v>16</v>
      </c>
      <c r="I20" s="5">
        <v>0</v>
      </c>
      <c r="J20" s="9">
        <v>16</v>
      </c>
      <c r="K20" s="5">
        <v>16</v>
      </c>
      <c r="L20" s="5" t="s">
        <v>47</v>
      </c>
    </row>
    <row r="21" spans="1:16" ht="15.75" thickBot="1" x14ac:dyDescent="0.3">
      <c r="A21" s="5">
        <v>17</v>
      </c>
      <c r="B21" s="5" t="s">
        <v>40</v>
      </c>
      <c r="C21" s="5" t="s">
        <v>41</v>
      </c>
      <c r="D21" s="5">
        <v>2007</v>
      </c>
      <c r="E21" s="5" t="s">
        <v>6</v>
      </c>
      <c r="F21" s="5">
        <v>0</v>
      </c>
      <c r="G21" s="5">
        <v>0</v>
      </c>
      <c r="H21" s="18">
        <v>9</v>
      </c>
      <c r="I21" s="5">
        <v>0</v>
      </c>
      <c r="J21" s="9">
        <v>9</v>
      </c>
      <c r="K21" s="5"/>
      <c r="L21" s="5"/>
    </row>
    <row r="22" spans="1:16" ht="15.75" thickBot="1" x14ac:dyDescent="0.3">
      <c r="A22" s="5">
        <v>18</v>
      </c>
      <c r="B22" s="5"/>
      <c r="C22" s="5"/>
      <c r="D22" s="5"/>
      <c r="E22" s="5"/>
      <c r="F22" s="5"/>
      <c r="G22" s="5"/>
      <c r="H22" s="5"/>
      <c r="I22" s="5"/>
      <c r="J22" s="9"/>
      <c r="K22" s="5"/>
      <c r="L22" s="5"/>
    </row>
    <row r="23" spans="1:16" ht="15.75" thickBot="1" x14ac:dyDescent="0.3">
      <c r="A23" s="5">
        <v>19</v>
      </c>
      <c r="B23" s="5"/>
      <c r="C23" s="5"/>
      <c r="D23" s="5"/>
      <c r="E23" s="5"/>
      <c r="F23" s="5"/>
      <c r="G23" s="5"/>
      <c r="H23" s="5"/>
      <c r="I23" s="5"/>
      <c r="J23" s="9"/>
      <c r="K23" s="5"/>
      <c r="L23" s="5"/>
    </row>
    <row r="26" spans="1:16" x14ac:dyDescent="0.25">
      <c r="A26" s="16" t="s">
        <v>54</v>
      </c>
      <c r="B26" s="15">
        <v>1</v>
      </c>
      <c r="C26" s="15">
        <v>2</v>
      </c>
      <c r="D26" s="15">
        <v>3</v>
      </c>
      <c r="E26" s="15">
        <v>4</v>
      </c>
      <c r="F26" s="15">
        <v>5</v>
      </c>
      <c r="G26" s="15">
        <v>6</v>
      </c>
      <c r="H26" s="15">
        <v>7</v>
      </c>
      <c r="I26" s="15">
        <v>8</v>
      </c>
      <c r="J26" s="15">
        <v>9</v>
      </c>
      <c r="K26" s="15">
        <v>10</v>
      </c>
      <c r="L26" s="15">
        <v>11</v>
      </c>
      <c r="M26" s="15">
        <v>12</v>
      </c>
      <c r="N26" s="15">
        <v>13</v>
      </c>
      <c r="O26" s="15">
        <v>14</v>
      </c>
      <c r="P26" s="15" t="s">
        <v>55</v>
      </c>
    </row>
    <row r="27" spans="1:16" x14ac:dyDescent="0.25">
      <c r="A27" s="16" t="s">
        <v>3</v>
      </c>
      <c r="B27" s="15">
        <v>20</v>
      </c>
      <c r="C27" s="15">
        <v>16</v>
      </c>
      <c r="D27" s="15">
        <v>14</v>
      </c>
      <c r="E27" s="15">
        <v>12</v>
      </c>
      <c r="F27" s="15">
        <v>11</v>
      </c>
      <c r="G27" s="15">
        <v>10</v>
      </c>
      <c r="H27" s="15">
        <v>9</v>
      </c>
      <c r="I27" s="15">
        <v>8</v>
      </c>
      <c r="J27" s="15">
        <v>7</v>
      </c>
      <c r="K27" s="15">
        <v>6</v>
      </c>
      <c r="L27" s="15">
        <v>5</v>
      </c>
      <c r="M27" s="15">
        <v>4</v>
      </c>
      <c r="N27" s="15">
        <v>3</v>
      </c>
      <c r="O27" s="15">
        <v>2</v>
      </c>
      <c r="P27" s="15">
        <v>1</v>
      </c>
    </row>
  </sheetData>
  <sortState ref="B5:J21">
    <sortCondition descending="1" ref="J5:J21"/>
  </sortState>
  <mergeCells count="1">
    <mergeCell ref="F3:J3"/>
  </mergeCells>
  <pageMargins left="0.7" right="0.7" top="0.78740157499999996" bottom="0.78740157499999996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EF574-7D9A-46EC-AC8D-1AEC93964243}">
  <sheetPr>
    <tabColor rgb="FFFFFF00"/>
  </sheetPr>
  <dimension ref="A1:R22"/>
  <sheetViews>
    <sheetView workbookViewId="0"/>
  </sheetViews>
  <sheetFormatPr baseColWidth="10" defaultRowHeight="15" x14ac:dyDescent="0.25"/>
  <cols>
    <col min="6" max="6" width="11.5703125" customWidth="1"/>
    <col min="7" max="7" width="11" bestFit="1" customWidth="1"/>
    <col min="8" max="8" width="11" customWidth="1"/>
    <col min="9" max="9" width="10.7109375" customWidth="1"/>
    <col min="10" max="10" width="11" bestFit="1" customWidth="1"/>
    <col min="11" max="11" width="11" customWidth="1"/>
    <col min="12" max="12" width="14" customWidth="1"/>
    <col min="13" max="13" width="11" bestFit="1" customWidth="1"/>
    <col min="14" max="14" width="11" customWidth="1"/>
    <col min="15" max="15" width="13.85546875" customWidth="1"/>
    <col min="17" max="17" width="14.140625" customWidth="1"/>
    <col min="18" max="18" width="14" bestFit="1" customWidth="1"/>
  </cols>
  <sheetData>
    <row r="1" spans="1:18" ht="23.25" x14ac:dyDescent="0.35">
      <c r="A1" s="13" t="s">
        <v>48</v>
      </c>
    </row>
    <row r="3" spans="1:18" s="4" customFormat="1" ht="181.5" customHeight="1" x14ac:dyDescent="0.25">
      <c r="A3" s="4" t="s">
        <v>7</v>
      </c>
      <c r="B3" s="4" t="s">
        <v>8</v>
      </c>
      <c r="C3" s="4" t="s">
        <v>9</v>
      </c>
      <c r="D3" s="4" t="s">
        <v>10</v>
      </c>
      <c r="E3" s="4" t="s">
        <v>0</v>
      </c>
      <c r="F3" s="14" t="s">
        <v>50</v>
      </c>
      <c r="G3" s="4" t="s">
        <v>42</v>
      </c>
      <c r="H3" s="4" t="s">
        <v>3</v>
      </c>
      <c r="I3" s="14" t="s">
        <v>49</v>
      </c>
      <c r="J3" s="4" t="s">
        <v>42</v>
      </c>
      <c r="K3" s="4" t="s">
        <v>3</v>
      </c>
      <c r="L3" s="14" t="s">
        <v>51</v>
      </c>
      <c r="M3" s="4" t="s">
        <v>42</v>
      </c>
      <c r="N3" s="4" t="s">
        <v>3</v>
      </c>
      <c r="O3" s="14" t="s">
        <v>52</v>
      </c>
      <c r="P3" s="4" t="s">
        <v>3</v>
      </c>
      <c r="Q3" s="4" t="s">
        <v>43</v>
      </c>
      <c r="R3" s="11" t="s">
        <v>53</v>
      </c>
    </row>
    <row r="4" spans="1:18" x14ac:dyDescent="0.25">
      <c r="A4">
        <v>1</v>
      </c>
      <c r="B4" t="s">
        <v>11</v>
      </c>
      <c r="C4" t="s">
        <v>13</v>
      </c>
      <c r="D4">
        <v>2004</v>
      </c>
      <c r="E4" t="s">
        <v>6</v>
      </c>
      <c r="F4">
        <v>151</v>
      </c>
      <c r="G4">
        <v>1</v>
      </c>
      <c r="H4">
        <v>20</v>
      </c>
      <c r="I4">
        <v>139</v>
      </c>
      <c r="J4">
        <v>1</v>
      </c>
      <c r="K4">
        <v>20</v>
      </c>
      <c r="L4" s="2">
        <v>0.18055555555555555</v>
      </c>
      <c r="M4">
        <v>1</v>
      </c>
      <c r="N4">
        <v>20</v>
      </c>
      <c r="O4">
        <v>1</v>
      </c>
      <c r="P4">
        <v>20</v>
      </c>
      <c r="Q4">
        <f t="shared" ref="Q4:Q22" si="0">SUM(H4+K4+N4+P4)</f>
        <v>80</v>
      </c>
      <c r="R4" s="12">
        <v>20</v>
      </c>
    </row>
    <row r="5" spans="1:18" x14ac:dyDescent="0.25">
      <c r="A5">
        <v>2</v>
      </c>
      <c r="B5" t="s">
        <v>22</v>
      </c>
      <c r="C5" t="s">
        <v>23</v>
      </c>
      <c r="D5">
        <v>2005</v>
      </c>
      <c r="E5" t="s">
        <v>6</v>
      </c>
      <c r="F5">
        <v>113</v>
      </c>
      <c r="G5">
        <v>3</v>
      </c>
      <c r="H5">
        <v>14</v>
      </c>
      <c r="I5">
        <v>120</v>
      </c>
      <c r="J5">
        <v>2</v>
      </c>
      <c r="K5">
        <v>16</v>
      </c>
      <c r="L5" s="2">
        <v>0.16319444444444445</v>
      </c>
      <c r="M5">
        <v>2</v>
      </c>
      <c r="N5">
        <v>16</v>
      </c>
      <c r="O5">
        <v>1</v>
      </c>
      <c r="P5">
        <v>20</v>
      </c>
      <c r="Q5">
        <f t="shared" si="0"/>
        <v>66</v>
      </c>
      <c r="R5" s="12">
        <v>16</v>
      </c>
    </row>
    <row r="6" spans="1:18" x14ac:dyDescent="0.25">
      <c r="A6">
        <v>3</v>
      </c>
      <c r="B6" t="s">
        <v>27</v>
      </c>
      <c r="C6" t="s">
        <v>28</v>
      </c>
      <c r="D6">
        <v>2005</v>
      </c>
      <c r="E6" t="s">
        <v>6</v>
      </c>
      <c r="F6">
        <v>118</v>
      </c>
      <c r="G6">
        <v>2</v>
      </c>
      <c r="H6">
        <v>16</v>
      </c>
      <c r="I6">
        <v>120</v>
      </c>
      <c r="J6">
        <v>2</v>
      </c>
      <c r="K6">
        <v>16</v>
      </c>
      <c r="L6" s="2">
        <v>0.18194444444444444</v>
      </c>
      <c r="M6">
        <v>2</v>
      </c>
      <c r="N6">
        <v>16</v>
      </c>
      <c r="O6">
        <v>3</v>
      </c>
      <c r="P6">
        <v>14</v>
      </c>
      <c r="Q6">
        <f t="shared" si="0"/>
        <v>62</v>
      </c>
      <c r="R6" s="12">
        <v>14</v>
      </c>
    </row>
    <row r="7" spans="1:18" x14ac:dyDescent="0.25">
      <c r="A7">
        <v>4</v>
      </c>
      <c r="B7" t="s">
        <v>34</v>
      </c>
      <c r="C7" t="s">
        <v>35</v>
      </c>
      <c r="D7">
        <v>2005</v>
      </c>
      <c r="E7" t="s">
        <v>6</v>
      </c>
      <c r="F7">
        <v>108</v>
      </c>
      <c r="G7">
        <v>4</v>
      </c>
      <c r="H7">
        <v>12</v>
      </c>
      <c r="I7">
        <v>117</v>
      </c>
      <c r="J7">
        <v>3</v>
      </c>
      <c r="K7">
        <v>14</v>
      </c>
      <c r="L7" s="2">
        <v>0.16111111111111112</v>
      </c>
      <c r="M7">
        <v>1</v>
      </c>
      <c r="N7">
        <v>20</v>
      </c>
      <c r="O7">
        <v>2</v>
      </c>
      <c r="P7">
        <v>16</v>
      </c>
      <c r="Q7">
        <f t="shared" si="0"/>
        <v>62</v>
      </c>
      <c r="R7" s="12">
        <v>12</v>
      </c>
    </row>
    <row r="8" spans="1:18" x14ac:dyDescent="0.25">
      <c r="A8">
        <v>5</v>
      </c>
      <c r="B8" t="s">
        <v>11</v>
      </c>
      <c r="C8" t="s">
        <v>12</v>
      </c>
      <c r="D8">
        <v>2007</v>
      </c>
      <c r="E8" t="s">
        <v>6</v>
      </c>
      <c r="F8">
        <v>106</v>
      </c>
      <c r="G8">
        <v>5</v>
      </c>
      <c r="H8">
        <v>11</v>
      </c>
      <c r="I8">
        <v>97</v>
      </c>
      <c r="J8">
        <v>4</v>
      </c>
      <c r="K8">
        <v>12</v>
      </c>
      <c r="L8" s="2">
        <v>0.18888888888888888</v>
      </c>
      <c r="M8">
        <v>3</v>
      </c>
      <c r="N8">
        <v>14</v>
      </c>
      <c r="O8">
        <v>2</v>
      </c>
      <c r="P8">
        <v>16</v>
      </c>
      <c r="Q8">
        <f t="shared" si="0"/>
        <v>53</v>
      </c>
      <c r="R8" s="12">
        <v>11</v>
      </c>
    </row>
    <row r="9" spans="1:18" x14ac:dyDescent="0.25">
      <c r="A9">
        <v>6</v>
      </c>
      <c r="B9" t="s">
        <v>27</v>
      </c>
      <c r="C9" t="s">
        <v>29</v>
      </c>
      <c r="D9">
        <v>2004</v>
      </c>
      <c r="E9" t="s">
        <v>6</v>
      </c>
      <c r="F9">
        <v>108</v>
      </c>
      <c r="G9">
        <v>4</v>
      </c>
      <c r="H9">
        <v>12</v>
      </c>
      <c r="I9">
        <v>75</v>
      </c>
      <c r="J9">
        <v>6</v>
      </c>
      <c r="K9">
        <v>10</v>
      </c>
      <c r="L9" s="2">
        <v>0.18958333333333333</v>
      </c>
      <c r="M9">
        <v>4</v>
      </c>
      <c r="N9">
        <v>12</v>
      </c>
      <c r="O9">
        <v>5</v>
      </c>
      <c r="P9">
        <v>11</v>
      </c>
      <c r="Q9">
        <f t="shared" si="0"/>
        <v>45</v>
      </c>
      <c r="R9" s="12">
        <v>10</v>
      </c>
    </row>
    <row r="10" spans="1:18" x14ac:dyDescent="0.25">
      <c r="A10">
        <v>7</v>
      </c>
      <c r="B10" t="s">
        <v>40</v>
      </c>
      <c r="C10" t="s">
        <v>41</v>
      </c>
      <c r="D10">
        <v>2007</v>
      </c>
      <c r="E10" t="s">
        <v>6</v>
      </c>
      <c r="F10">
        <v>101</v>
      </c>
      <c r="G10">
        <v>6</v>
      </c>
      <c r="H10">
        <v>10</v>
      </c>
      <c r="I10">
        <v>80</v>
      </c>
      <c r="J10">
        <v>5</v>
      </c>
      <c r="K10">
        <v>11</v>
      </c>
      <c r="L10" s="2">
        <v>0.20625000000000002</v>
      </c>
      <c r="M10">
        <v>5</v>
      </c>
      <c r="N10">
        <v>11</v>
      </c>
      <c r="O10">
        <v>4</v>
      </c>
      <c r="P10">
        <v>12</v>
      </c>
      <c r="Q10">
        <f t="shared" si="0"/>
        <v>44</v>
      </c>
      <c r="R10" s="12">
        <v>9</v>
      </c>
    </row>
    <row r="11" spans="1:18" x14ac:dyDescent="0.25">
      <c r="L11" s="2"/>
      <c r="R11" s="12"/>
    </row>
    <row r="12" spans="1:18" x14ac:dyDescent="0.25">
      <c r="A12">
        <v>8</v>
      </c>
      <c r="B12" t="s">
        <v>14</v>
      </c>
      <c r="C12" t="s">
        <v>15</v>
      </c>
      <c r="D12">
        <v>2002</v>
      </c>
      <c r="E12" t="s">
        <v>16</v>
      </c>
      <c r="F12">
        <v>132</v>
      </c>
      <c r="G12">
        <v>1</v>
      </c>
      <c r="H12">
        <v>20</v>
      </c>
      <c r="I12">
        <v>121</v>
      </c>
      <c r="J12">
        <v>2</v>
      </c>
      <c r="K12">
        <v>16</v>
      </c>
      <c r="L12" s="2">
        <v>0.19930555555555554</v>
      </c>
      <c r="M12">
        <v>2</v>
      </c>
      <c r="N12">
        <v>16</v>
      </c>
      <c r="O12">
        <v>2</v>
      </c>
      <c r="P12">
        <v>16</v>
      </c>
      <c r="Q12">
        <f t="shared" si="0"/>
        <v>68</v>
      </c>
      <c r="R12" s="12">
        <v>20</v>
      </c>
    </row>
    <row r="13" spans="1:18" x14ac:dyDescent="0.25">
      <c r="A13">
        <v>9</v>
      </c>
      <c r="B13" t="s">
        <v>19</v>
      </c>
      <c r="C13" t="s">
        <v>20</v>
      </c>
      <c r="D13">
        <v>2003</v>
      </c>
      <c r="E13" t="s">
        <v>16</v>
      </c>
      <c r="F13">
        <v>126</v>
      </c>
      <c r="G13">
        <v>3</v>
      </c>
      <c r="H13">
        <v>14</v>
      </c>
      <c r="I13">
        <v>134</v>
      </c>
      <c r="J13">
        <v>1</v>
      </c>
      <c r="K13">
        <v>20</v>
      </c>
      <c r="L13" s="2">
        <v>0.16111111111111112</v>
      </c>
      <c r="M13">
        <v>1</v>
      </c>
      <c r="N13">
        <v>20</v>
      </c>
      <c r="O13">
        <v>8</v>
      </c>
      <c r="P13">
        <v>8</v>
      </c>
      <c r="Q13">
        <f t="shared" si="0"/>
        <v>62</v>
      </c>
      <c r="R13" s="12">
        <v>16</v>
      </c>
    </row>
    <row r="14" spans="1:18" x14ac:dyDescent="0.25">
      <c r="A14">
        <v>10</v>
      </c>
      <c r="B14" t="s">
        <v>17</v>
      </c>
      <c r="C14" t="s">
        <v>18</v>
      </c>
      <c r="D14">
        <v>2002</v>
      </c>
      <c r="E14" t="s">
        <v>16</v>
      </c>
      <c r="F14">
        <v>131</v>
      </c>
      <c r="G14">
        <v>2</v>
      </c>
      <c r="H14">
        <v>16</v>
      </c>
      <c r="I14">
        <v>111</v>
      </c>
      <c r="J14">
        <v>3</v>
      </c>
      <c r="K14">
        <v>14</v>
      </c>
      <c r="L14" s="2">
        <v>0.1986111111111111</v>
      </c>
      <c r="M14">
        <v>2</v>
      </c>
      <c r="N14">
        <v>16</v>
      </c>
      <c r="O14">
        <v>6</v>
      </c>
      <c r="P14">
        <v>10</v>
      </c>
      <c r="Q14">
        <f t="shared" si="0"/>
        <v>56</v>
      </c>
      <c r="R14" s="12">
        <v>14</v>
      </c>
    </row>
    <row r="15" spans="1:18" x14ac:dyDescent="0.25">
      <c r="L15" s="2"/>
      <c r="R15" s="12"/>
    </row>
    <row r="16" spans="1:18" x14ac:dyDescent="0.25">
      <c r="A16">
        <v>11</v>
      </c>
      <c r="B16" t="s">
        <v>36</v>
      </c>
      <c r="C16" t="s">
        <v>35</v>
      </c>
      <c r="D16">
        <v>1999</v>
      </c>
      <c r="E16" t="s">
        <v>24</v>
      </c>
      <c r="F16">
        <v>150</v>
      </c>
      <c r="G16">
        <v>1</v>
      </c>
      <c r="H16">
        <v>20</v>
      </c>
      <c r="I16">
        <v>130</v>
      </c>
      <c r="J16">
        <v>1</v>
      </c>
      <c r="K16">
        <v>20</v>
      </c>
      <c r="L16" s="2">
        <v>0.1423611111111111</v>
      </c>
      <c r="M16">
        <v>2</v>
      </c>
      <c r="N16">
        <v>16</v>
      </c>
      <c r="O16">
        <v>1</v>
      </c>
      <c r="P16">
        <v>20</v>
      </c>
      <c r="Q16">
        <f t="shared" si="0"/>
        <v>76</v>
      </c>
      <c r="R16" s="12">
        <v>20</v>
      </c>
    </row>
    <row r="17" spans="1:18" x14ac:dyDescent="0.25">
      <c r="A17">
        <v>12</v>
      </c>
      <c r="B17" t="s">
        <v>38</v>
      </c>
      <c r="C17" t="s">
        <v>39</v>
      </c>
      <c r="D17">
        <v>1999</v>
      </c>
      <c r="E17" t="s">
        <v>24</v>
      </c>
      <c r="F17">
        <v>137</v>
      </c>
      <c r="G17">
        <v>4</v>
      </c>
      <c r="H17">
        <v>12</v>
      </c>
      <c r="I17">
        <v>120</v>
      </c>
      <c r="J17">
        <v>3</v>
      </c>
      <c r="K17">
        <v>14</v>
      </c>
      <c r="L17" s="2">
        <v>0.19305555555555554</v>
      </c>
      <c r="M17">
        <v>1</v>
      </c>
      <c r="N17">
        <v>20</v>
      </c>
      <c r="O17">
        <v>1</v>
      </c>
      <c r="P17">
        <v>20</v>
      </c>
      <c r="Q17">
        <f t="shared" si="0"/>
        <v>66</v>
      </c>
      <c r="R17" s="12">
        <v>16</v>
      </c>
    </row>
    <row r="18" spans="1:18" x14ac:dyDescent="0.25">
      <c r="A18">
        <v>13</v>
      </c>
      <c r="B18" t="s">
        <v>21</v>
      </c>
      <c r="C18" t="s">
        <v>56</v>
      </c>
      <c r="D18">
        <v>2001</v>
      </c>
      <c r="E18" t="s">
        <v>24</v>
      </c>
      <c r="F18">
        <v>149</v>
      </c>
      <c r="G18">
        <v>2</v>
      </c>
      <c r="H18">
        <v>16</v>
      </c>
      <c r="I18">
        <v>116</v>
      </c>
      <c r="J18">
        <v>5</v>
      </c>
      <c r="K18">
        <v>11</v>
      </c>
      <c r="L18" s="2">
        <v>0.14861111111111111</v>
      </c>
      <c r="M18">
        <v>3</v>
      </c>
      <c r="N18">
        <v>14</v>
      </c>
      <c r="O18">
        <v>5</v>
      </c>
      <c r="P18">
        <v>11</v>
      </c>
      <c r="Q18">
        <f t="shared" si="0"/>
        <v>52</v>
      </c>
      <c r="R18" s="12">
        <v>14</v>
      </c>
    </row>
    <row r="19" spans="1:18" x14ac:dyDescent="0.25">
      <c r="A19">
        <v>14</v>
      </c>
      <c r="B19" t="s">
        <v>32</v>
      </c>
      <c r="C19" t="s">
        <v>33</v>
      </c>
      <c r="D19">
        <v>2001</v>
      </c>
      <c r="E19" t="s">
        <v>24</v>
      </c>
      <c r="F19">
        <v>137</v>
      </c>
      <c r="G19">
        <v>4</v>
      </c>
      <c r="H19">
        <v>12</v>
      </c>
      <c r="I19">
        <v>117</v>
      </c>
      <c r="J19">
        <v>4</v>
      </c>
      <c r="K19">
        <v>12</v>
      </c>
      <c r="L19" s="2">
        <v>0.15</v>
      </c>
      <c r="M19">
        <v>4</v>
      </c>
      <c r="N19">
        <v>12</v>
      </c>
      <c r="O19">
        <v>2</v>
      </c>
      <c r="P19">
        <v>16</v>
      </c>
      <c r="Q19">
        <f t="shared" si="0"/>
        <v>52</v>
      </c>
      <c r="R19" s="12">
        <v>12</v>
      </c>
    </row>
    <row r="20" spans="1:18" x14ac:dyDescent="0.25">
      <c r="A20">
        <v>15</v>
      </c>
      <c r="B20" t="s">
        <v>25</v>
      </c>
      <c r="C20" t="s">
        <v>26</v>
      </c>
      <c r="D20">
        <v>1999</v>
      </c>
      <c r="E20" t="s">
        <v>24</v>
      </c>
      <c r="F20">
        <v>125</v>
      </c>
      <c r="G20">
        <v>6</v>
      </c>
      <c r="H20">
        <v>10</v>
      </c>
      <c r="I20">
        <v>111</v>
      </c>
      <c r="J20">
        <v>6</v>
      </c>
      <c r="K20">
        <v>10</v>
      </c>
      <c r="L20" s="2">
        <v>0.1361111111111111</v>
      </c>
      <c r="M20">
        <v>1</v>
      </c>
      <c r="N20">
        <v>20</v>
      </c>
      <c r="O20">
        <v>4</v>
      </c>
      <c r="P20">
        <v>12</v>
      </c>
      <c r="Q20">
        <f t="shared" si="0"/>
        <v>52</v>
      </c>
      <c r="R20" s="12">
        <v>11</v>
      </c>
    </row>
    <row r="21" spans="1:18" x14ac:dyDescent="0.25">
      <c r="A21">
        <v>16</v>
      </c>
      <c r="B21" t="s">
        <v>30</v>
      </c>
      <c r="C21" t="s">
        <v>31</v>
      </c>
      <c r="D21">
        <v>2001</v>
      </c>
      <c r="E21" t="s">
        <v>24</v>
      </c>
      <c r="F21">
        <v>128</v>
      </c>
      <c r="G21">
        <v>5</v>
      </c>
      <c r="H21">
        <v>11</v>
      </c>
      <c r="I21">
        <v>125</v>
      </c>
      <c r="J21">
        <v>2</v>
      </c>
      <c r="K21">
        <v>16</v>
      </c>
      <c r="L21" s="2">
        <v>0.15277777777777776</v>
      </c>
      <c r="M21">
        <v>5</v>
      </c>
      <c r="N21">
        <v>11</v>
      </c>
      <c r="O21">
        <v>7</v>
      </c>
      <c r="P21">
        <v>9</v>
      </c>
      <c r="Q21">
        <f t="shared" si="0"/>
        <v>47</v>
      </c>
      <c r="R21" s="12">
        <v>10</v>
      </c>
    </row>
    <row r="22" spans="1:18" x14ac:dyDescent="0.25">
      <c r="A22">
        <v>17</v>
      </c>
      <c r="B22" t="s">
        <v>36</v>
      </c>
      <c r="C22" t="s">
        <v>37</v>
      </c>
      <c r="D22">
        <v>2001</v>
      </c>
      <c r="E22" t="s">
        <v>24</v>
      </c>
      <c r="F22">
        <v>140</v>
      </c>
      <c r="G22">
        <v>3</v>
      </c>
      <c r="H22">
        <v>14</v>
      </c>
      <c r="I22">
        <v>106</v>
      </c>
      <c r="J22">
        <v>7</v>
      </c>
      <c r="K22">
        <v>9</v>
      </c>
      <c r="L22" s="2">
        <v>0.15555555555555556</v>
      </c>
      <c r="M22">
        <v>6</v>
      </c>
      <c r="N22">
        <v>10</v>
      </c>
      <c r="O22">
        <v>3</v>
      </c>
      <c r="P22">
        <v>14</v>
      </c>
      <c r="Q22">
        <f t="shared" si="0"/>
        <v>47</v>
      </c>
      <c r="R22" s="12">
        <v>9</v>
      </c>
    </row>
  </sheetData>
  <sortState ref="B16:Q22">
    <sortCondition descending="1" ref="Q16:Q22"/>
  </sortState>
  <pageMargins left="0.23622047244094491" right="0.23622047244094491" top="0.74803149606299213" bottom="0.74803149606299213" header="0.31496062992125984" footer="0.31496062992125984"/>
  <pageSetup paperSize="9" scale="65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FFABC-1DA4-43D2-8B4E-770BF87B7ED3}">
  <dimension ref="A1:R14"/>
  <sheetViews>
    <sheetView tabSelected="1" workbookViewId="0"/>
  </sheetViews>
  <sheetFormatPr baseColWidth="10" defaultRowHeight="15" x14ac:dyDescent="0.25"/>
  <cols>
    <col min="6" max="6" width="28.7109375" bestFit="1" customWidth="1"/>
    <col min="7" max="7" width="11" bestFit="1" customWidth="1"/>
    <col min="8" max="8" width="7.42578125" customWidth="1"/>
    <col min="9" max="9" width="11" bestFit="1" customWidth="1"/>
    <col min="10" max="10" width="10.85546875" customWidth="1"/>
    <col min="11" max="11" width="11" bestFit="1" customWidth="1"/>
    <col min="12" max="12" width="23" bestFit="1" customWidth="1"/>
    <col min="14" max="14" width="14" bestFit="1" customWidth="1"/>
    <col min="16" max="16" width="8.28515625" customWidth="1"/>
  </cols>
  <sheetData>
    <row r="1" spans="1:18" ht="23.25" x14ac:dyDescent="0.35">
      <c r="A1" s="13" t="s">
        <v>44</v>
      </c>
    </row>
    <row r="3" spans="1:18" s="1" customFormat="1" ht="210" x14ac:dyDescent="0.25">
      <c r="A3" s="4" t="s">
        <v>7</v>
      </c>
      <c r="B3" s="4" t="s">
        <v>8</v>
      </c>
      <c r="C3" s="4" t="s">
        <v>9</v>
      </c>
      <c r="D3" s="4" t="s">
        <v>10</v>
      </c>
      <c r="E3" s="4" t="s">
        <v>0</v>
      </c>
      <c r="F3" s="14" t="s">
        <v>50</v>
      </c>
      <c r="G3" s="4" t="s">
        <v>42</v>
      </c>
      <c r="H3" s="4" t="s">
        <v>3</v>
      </c>
      <c r="I3" s="14" t="s">
        <v>49</v>
      </c>
      <c r="J3" s="4" t="s">
        <v>42</v>
      </c>
      <c r="K3" s="4" t="s">
        <v>3</v>
      </c>
      <c r="L3" s="14" t="s">
        <v>51</v>
      </c>
      <c r="M3" s="4" t="s">
        <v>42</v>
      </c>
      <c r="N3" s="4" t="s">
        <v>3</v>
      </c>
      <c r="O3" s="14" t="s">
        <v>52</v>
      </c>
      <c r="P3" s="4" t="s">
        <v>3</v>
      </c>
      <c r="Q3" s="4" t="s">
        <v>43</v>
      </c>
      <c r="R3" s="11" t="s">
        <v>53</v>
      </c>
    </row>
    <row r="4" spans="1:18" x14ac:dyDescent="0.25">
      <c r="A4">
        <v>1</v>
      </c>
      <c r="B4" t="s">
        <v>11</v>
      </c>
      <c r="C4" t="s">
        <v>12</v>
      </c>
      <c r="D4">
        <v>2007</v>
      </c>
      <c r="E4" t="s">
        <v>6</v>
      </c>
      <c r="F4">
        <v>107</v>
      </c>
      <c r="G4">
        <v>4</v>
      </c>
      <c r="H4">
        <v>12</v>
      </c>
      <c r="I4">
        <v>108</v>
      </c>
      <c r="J4">
        <v>3</v>
      </c>
      <c r="K4">
        <v>14</v>
      </c>
      <c r="L4" s="2">
        <v>0.1986111111111111</v>
      </c>
      <c r="M4">
        <v>3</v>
      </c>
      <c r="N4">
        <v>14</v>
      </c>
      <c r="O4">
        <v>3</v>
      </c>
      <c r="P4">
        <v>14</v>
      </c>
      <c r="Q4">
        <f>SUM(H4+K4+N4+P4)</f>
        <v>54</v>
      </c>
      <c r="R4" s="12">
        <v>14</v>
      </c>
    </row>
    <row r="5" spans="1:18" x14ac:dyDescent="0.25">
      <c r="A5">
        <v>2</v>
      </c>
      <c r="B5" t="s">
        <v>22</v>
      </c>
      <c r="C5" t="s">
        <v>23</v>
      </c>
      <c r="D5">
        <v>2005</v>
      </c>
      <c r="E5" t="s">
        <v>6</v>
      </c>
      <c r="F5">
        <v>129</v>
      </c>
      <c r="G5">
        <v>2</v>
      </c>
      <c r="H5">
        <v>16</v>
      </c>
      <c r="I5">
        <v>107</v>
      </c>
      <c r="J5">
        <v>4</v>
      </c>
      <c r="K5">
        <v>12</v>
      </c>
      <c r="L5" s="2">
        <v>0.16597222222222222</v>
      </c>
      <c r="M5">
        <v>1</v>
      </c>
      <c r="N5">
        <v>20</v>
      </c>
      <c r="O5">
        <v>1</v>
      </c>
      <c r="P5">
        <v>20</v>
      </c>
      <c r="Q5">
        <f t="shared" ref="Q5:Q14" si="0">SUM(H5+K5+N5+P5)</f>
        <v>68</v>
      </c>
      <c r="R5" s="12">
        <v>20</v>
      </c>
    </row>
    <row r="6" spans="1:18" x14ac:dyDescent="0.25">
      <c r="A6">
        <v>3</v>
      </c>
      <c r="B6" t="s">
        <v>27</v>
      </c>
      <c r="C6" t="s">
        <v>28</v>
      </c>
      <c r="D6">
        <v>2005</v>
      </c>
      <c r="E6" t="s">
        <v>6</v>
      </c>
      <c r="F6">
        <v>124</v>
      </c>
      <c r="G6">
        <v>3</v>
      </c>
      <c r="H6">
        <v>14</v>
      </c>
      <c r="I6">
        <v>111</v>
      </c>
      <c r="J6">
        <v>2</v>
      </c>
      <c r="K6">
        <v>16</v>
      </c>
      <c r="L6" s="2">
        <v>0.18055555555555555</v>
      </c>
      <c r="M6">
        <v>1</v>
      </c>
      <c r="N6">
        <v>20</v>
      </c>
      <c r="O6">
        <v>2</v>
      </c>
      <c r="P6">
        <v>16</v>
      </c>
      <c r="Q6">
        <f t="shared" si="0"/>
        <v>66</v>
      </c>
      <c r="R6" s="12">
        <v>16</v>
      </c>
    </row>
    <row r="7" spans="1:18" x14ac:dyDescent="0.25">
      <c r="A7">
        <v>4</v>
      </c>
      <c r="B7" t="s">
        <v>11</v>
      </c>
      <c r="C7" t="s">
        <v>13</v>
      </c>
      <c r="D7">
        <v>2004</v>
      </c>
      <c r="E7" t="s">
        <v>6</v>
      </c>
      <c r="F7">
        <v>145</v>
      </c>
      <c r="G7">
        <v>1</v>
      </c>
      <c r="H7">
        <v>20</v>
      </c>
      <c r="I7">
        <v>139</v>
      </c>
      <c r="J7">
        <v>1</v>
      </c>
      <c r="K7">
        <v>20</v>
      </c>
      <c r="L7" s="2">
        <v>0.18541666666666667</v>
      </c>
      <c r="M7">
        <v>2</v>
      </c>
      <c r="N7">
        <v>16</v>
      </c>
      <c r="O7">
        <v>1</v>
      </c>
      <c r="P7">
        <v>20</v>
      </c>
      <c r="Q7">
        <f t="shared" si="0"/>
        <v>76</v>
      </c>
      <c r="R7" s="12">
        <v>20</v>
      </c>
    </row>
    <row r="8" spans="1:18" x14ac:dyDescent="0.25">
      <c r="L8" s="2"/>
      <c r="R8" s="12"/>
    </row>
    <row r="9" spans="1:18" x14ac:dyDescent="0.25">
      <c r="A9">
        <v>5</v>
      </c>
      <c r="B9" t="s">
        <v>19</v>
      </c>
      <c r="C9" t="s">
        <v>20</v>
      </c>
      <c r="D9">
        <v>2003</v>
      </c>
      <c r="E9" t="s">
        <v>16</v>
      </c>
      <c r="F9">
        <v>118</v>
      </c>
      <c r="G9">
        <v>1</v>
      </c>
      <c r="H9">
        <v>20</v>
      </c>
      <c r="I9">
        <v>124</v>
      </c>
      <c r="J9">
        <v>1</v>
      </c>
      <c r="K9">
        <v>20</v>
      </c>
      <c r="L9" s="2">
        <v>0.15625</v>
      </c>
      <c r="M9">
        <v>4</v>
      </c>
      <c r="N9">
        <v>12</v>
      </c>
      <c r="O9">
        <v>5</v>
      </c>
      <c r="P9">
        <v>11</v>
      </c>
      <c r="Q9">
        <f t="shared" si="0"/>
        <v>63</v>
      </c>
      <c r="R9" s="12">
        <v>20</v>
      </c>
    </row>
    <row r="10" spans="1:18" x14ac:dyDescent="0.25">
      <c r="A10">
        <v>6</v>
      </c>
      <c r="B10" t="s">
        <v>17</v>
      </c>
      <c r="C10" t="s">
        <v>18</v>
      </c>
      <c r="D10">
        <v>2002</v>
      </c>
      <c r="E10" t="s">
        <v>16</v>
      </c>
      <c r="F10">
        <v>89</v>
      </c>
      <c r="G10">
        <v>2</v>
      </c>
      <c r="H10">
        <v>16</v>
      </c>
      <c r="I10">
        <v>84</v>
      </c>
      <c r="J10">
        <v>2</v>
      </c>
      <c r="K10">
        <v>16</v>
      </c>
      <c r="L10" s="2">
        <v>0.15694444444444444</v>
      </c>
      <c r="M10">
        <v>5</v>
      </c>
      <c r="N10">
        <v>11</v>
      </c>
      <c r="O10">
        <v>4</v>
      </c>
      <c r="P10">
        <v>12</v>
      </c>
      <c r="Q10">
        <f t="shared" si="0"/>
        <v>55</v>
      </c>
      <c r="R10" s="12">
        <v>16</v>
      </c>
    </row>
    <row r="11" spans="1:18" x14ac:dyDescent="0.25">
      <c r="L11" s="2"/>
      <c r="R11" s="12"/>
    </row>
    <row r="12" spans="1:18" x14ac:dyDescent="0.25">
      <c r="A12">
        <v>7</v>
      </c>
      <c r="B12" t="s">
        <v>21</v>
      </c>
      <c r="C12" t="s">
        <v>56</v>
      </c>
      <c r="D12">
        <v>2001</v>
      </c>
      <c r="E12" t="s">
        <v>24</v>
      </c>
      <c r="F12">
        <v>90</v>
      </c>
      <c r="G12">
        <v>3</v>
      </c>
      <c r="H12">
        <v>14</v>
      </c>
      <c r="I12">
        <v>114</v>
      </c>
      <c r="J12">
        <v>3</v>
      </c>
      <c r="K12">
        <v>14</v>
      </c>
      <c r="L12" s="2">
        <v>0.15347222222222223</v>
      </c>
      <c r="M12">
        <v>3</v>
      </c>
      <c r="N12">
        <v>14</v>
      </c>
      <c r="O12">
        <v>3</v>
      </c>
      <c r="P12">
        <v>14</v>
      </c>
      <c r="Q12">
        <f t="shared" si="0"/>
        <v>56</v>
      </c>
      <c r="R12" s="12">
        <v>14</v>
      </c>
    </row>
    <row r="13" spans="1:18" x14ac:dyDescent="0.25">
      <c r="A13">
        <v>8</v>
      </c>
      <c r="B13" t="s">
        <v>32</v>
      </c>
      <c r="C13" t="s">
        <v>33</v>
      </c>
      <c r="D13">
        <v>2001</v>
      </c>
      <c r="E13" t="s">
        <v>24</v>
      </c>
      <c r="F13">
        <v>142</v>
      </c>
      <c r="G13">
        <v>2</v>
      </c>
      <c r="H13">
        <v>16</v>
      </c>
      <c r="I13">
        <v>135</v>
      </c>
      <c r="J13">
        <v>2</v>
      </c>
      <c r="K13">
        <v>16</v>
      </c>
      <c r="L13" s="2">
        <v>0.15069444444444444</v>
      </c>
      <c r="M13">
        <v>2</v>
      </c>
      <c r="N13">
        <v>16</v>
      </c>
      <c r="O13">
        <v>1</v>
      </c>
      <c r="P13">
        <v>20</v>
      </c>
      <c r="Q13">
        <f t="shared" si="0"/>
        <v>68</v>
      </c>
      <c r="R13" s="12">
        <v>16</v>
      </c>
    </row>
    <row r="14" spans="1:18" x14ac:dyDescent="0.25">
      <c r="A14">
        <v>9</v>
      </c>
      <c r="B14" t="s">
        <v>25</v>
      </c>
      <c r="C14" t="s">
        <v>26</v>
      </c>
      <c r="D14">
        <v>1999</v>
      </c>
      <c r="E14" t="s">
        <v>24</v>
      </c>
      <c r="F14">
        <v>144</v>
      </c>
      <c r="G14">
        <v>1</v>
      </c>
      <c r="H14">
        <v>20</v>
      </c>
      <c r="I14">
        <v>140</v>
      </c>
      <c r="J14">
        <v>1</v>
      </c>
      <c r="K14">
        <v>20</v>
      </c>
      <c r="L14" s="2">
        <v>0.1361111111111111</v>
      </c>
      <c r="M14">
        <v>1</v>
      </c>
      <c r="N14">
        <v>20</v>
      </c>
      <c r="O14">
        <v>2</v>
      </c>
      <c r="P14">
        <v>16</v>
      </c>
      <c r="Q14">
        <f t="shared" si="0"/>
        <v>76</v>
      </c>
      <c r="R14" s="12">
        <v>20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Gesamtübersicht</vt:lpstr>
      <vt:lpstr>Ergebnisse Sichtung_20.10.2018</vt:lpstr>
      <vt:lpstr>Ergebnisse Sichtung_10.11.2018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 Weber</dc:creator>
  <cp:lastModifiedBy>Erwin Weber</cp:lastModifiedBy>
  <cp:lastPrinted>2018-10-21T12:15:28Z</cp:lastPrinted>
  <dcterms:created xsi:type="dcterms:W3CDTF">2018-10-16T06:21:54Z</dcterms:created>
  <dcterms:modified xsi:type="dcterms:W3CDTF">2018-11-10T17:18:50Z</dcterms:modified>
</cp:coreProperties>
</file>